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65496" windowWidth="17080" windowHeight="10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3" authorId="0">
      <text>
        <r>
          <rPr>
            <b/>
            <sz val="8"/>
            <rFont val="Tahoma"/>
            <family val="0"/>
          </rPr>
          <t>Enter the occupation you have chosen here.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Enter the median annual (yearly) salary for your comparison state here.</t>
        </r>
      </text>
    </comment>
    <comment ref="B9" authorId="0">
      <text>
        <r>
          <rPr>
            <b/>
            <sz val="8"/>
            <rFont val="Tahoma"/>
            <family val="0"/>
          </rPr>
          <t>Enter the CPI housing figure for Nebraska here.</t>
        </r>
      </text>
    </comment>
    <comment ref="C9" authorId="0">
      <text>
        <r>
          <rPr>
            <b/>
            <sz val="8"/>
            <rFont val="Tahoma"/>
            <family val="0"/>
          </rPr>
          <t>Enter the CPI housing figure for your comparison state here.</t>
        </r>
      </text>
    </comment>
    <comment ref="B12" authorId="0">
      <text>
        <r>
          <rPr>
            <b/>
            <sz val="8"/>
            <rFont val="Tahoma"/>
            <family val="0"/>
          </rPr>
          <t>Enter the Nebraska house payment figure you received from the Car &amp; Loan Calculator here.</t>
        </r>
      </text>
    </comment>
    <comment ref="C12" authorId="0">
      <text>
        <r>
          <rPr>
            <b/>
            <sz val="8"/>
            <rFont val="Tahoma"/>
            <family val="0"/>
          </rPr>
          <t>Enter the comparison house payment figure you received from the Car &amp; Loan Calculator here.</t>
        </r>
      </text>
    </comment>
    <comment ref="B15" authorId="0">
      <text>
        <r>
          <rPr>
            <b/>
            <sz val="8"/>
            <rFont val="Tahoma"/>
            <family val="0"/>
          </rPr>
          <t>Enter the car payment figure you received from the Car &amp; Loan Calculator here.</t>
        </r>
      </text>
    </comment>
    <comment ref="B17" authorId="0">
      <text>
        <r>
          <rPr>
            <b/>
            <sz val="8"/>
            <rFont val="Tahoma"/>
            <family val="0"/>
          </rPr>
          <t>Enter the Federal tax rate (%) on your income here.  Enter as a decimal.  It will be converted to a %.</t>
        </r>
      </text>
    </comment>
    <comment ref="A18" authorId="0">
      <text>
        <r>
          <rPr>
            <b/>
            <sz val="8"/>
            <rFont val="Tahoma"/>
            <family val="0"/>
          </rPr>
          <t>Enter the Nebraska state tax rate (%) on your income here. Enter as a decimal.  It will be converted to a %.</t>
        </r>
      </text>
    </comment>
    <comment ref="C18" authorId="0">
      <text>
        <r>
          <rPr>
            <b/>
            <sz val="8"/>
            <rFont val="Tahoma"/>
            <family val="0"/>
          </rPr>
          <t>Enter the other state tax rate (%) on your income here. Enter as a decimal.  It will be converted to a %.</t>
        </r>
      </text>
    </comment>
    <comment ref="A20" authorId="0">
      <text>
        <r>
          <rPr>
            <b/>
            <sz val="8"/>
            <rFont val="Tahoma"/>
            <family val="0"/>
          </rPr>
          <t>Enter the food and groceries CPI  figure for Nebraska here.</t>
        </r>
      </text>
    </comment>
    <comment ref="C20" authorId="0">
      <text>
        <r>
          <rPr>
            <b/>
            <sz val="8"/>
            <rFont val="Tahoma"/>
            <family val="0"/>
          </rPr>
          <t>Enter the food and groceries CPI figure for the comparison state here.</t>
        </r>
      </text>
    </comment>
    <comment ref="A21" authorId="0">
      <text>
        <r>
          <rPr>
            <b/>
            <sz val="8"/>
            <rFont val="Tahoma"/>
            <family val="0"/>
          </rPr>
          <t>Enter the transportation  CPI figure for Nebraska here.</t>
        </r>
      </text>
    </comment>
    <comment ref="A22" authorId="0">
      <text>
        <r>
          <rPr>
            <b/>
            <sz val="8"/>
            <rFont val="Tahoma"/>
            <family val="0"/>
          </rPr>
          <t>Enter the utilities  CPI figure for Nebraska here.</t>
        </r>
      </text>
    </comment>
    <comment ref="A23" authorId="0">
      <text>
        <r>
          <rPr>
            <b/>
            <sz val="8"/>
            <rFont val="Tahoma"/>
            <family val="0"/>
          </rPr>
          <t>Enter the health care  CPI figure for Nebraska here.</t>
        </r>
      </text>
    </comment>
    <comment ref="A24" authorId="0">
      <text>
        <r>
          <rPr>
            <b/>
            <sz val="8"/>
            <rFont val="Tahoma"/>
            <family val="0"/>
          </rPr>
          <t>Enter the miscellaneous  CPI figure for Nebraska here.</t>
        </r>
      </text>
    </comment>
    <comment ref="C21" authorId="0">
      <text>
        <r>
          <rPr>
            <b/>
            <sz val="8"/>
            <rFont val="Tahoma"/>
            <family val="0"/>
          </rPr>
          <t>Enter the transportation CPI figure for the comparison state here.</t>
        </r>
      </text>
    </comment>
    <comment ref="C22" authorId="0">
      <text>
        <r>
          <rPr>
            <b/>
            <sz val="8"/>
            <rFont val="Tahoma"/>
            <family val="0"/>
          </rPr>
          <t>Enter the utilities CPI figure for the comparison state here.</t>
        </r>
      </text>
    </comment>
    <comment ref="C23" authorId="0">
      <text>
        <r>
          <rPr>
            <b/>
            <sz val="8"/>
            <rFont val="Tahoma"/>
            <family val="0"/>
          </rPr>
          <t>Enter the health careCPI figure for the comparison state here.</t>
        </r>
      </text>
    </comment>
    <comment ref="C24" authorId="0">
      <text>
        <r>
          <rPr>
            <b/>
            <sz val="8"/>
            <rFont val="Tahoma"/>
            <family val="0"/>
          </rPr>
          <t>Enter the miscellaneous CPI figure for the comparison state here.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Enter the median annual (yearly) salary for Nebraska here.
</t>
        </r>
      </text>
    </comment>
  </commentList>
</comments>
</file>

<file path=xl/sharedStrings.xml><?xml version="1.0" encoding="utf-8"?>
<sst xmlns="http://schemas.openxmlformats.org/spreadsheetml/2006/main" count="28" uniqueCount="28">
  <si>
    <t>Name</t>
  </si>
  <si>
    <t>Occupation</t>
  </si>
  <si>
    <t>Salary</t>
  </si>
  <si>
    <t>Annual</t>
  </si>
  <si>
    <t>Monthly</t>
  </si>
  <si>
    <t>(Other City,State)</t>
  </si>
  <si>
    <t>Housing Cost</t>
  </si>
  <si>
    <t>Amounts</t>
  </si>
  <si>
    <t>Other State</t>
  </si>
  <si>
    <t>Other City,State</t>
  </si>
  <si>
    <t>Car Payment</t>
  </si>
  <si>
    <t>House payment</t>
  </si>
  <si>
    <t>Federal Income Tax</t>
  </si>
  <si>
    <t>State Income Tax</t>
  </si>
  <si>
    <t>FICA (Social Security)</t>
  </si>
  <si>
    <t>Food and Groceries</t>
  </si>
  <si>
    <t>Transportation</t>
  </si>
  <si>
    <t>Utilities</t>
  </si>
  <si>
    <t>Health Care</t>
  </si>
  <si>
    <t>Miscellaneous</t>
  </si>
  <si>
    <t xml:space="preserve">Expenses </t>
  </si>
  <si>
    <t>Remaining Income (NET)</t>
  </si>
  <si>
    <t>Difference</t>
  </si>
  <si>
    <t>Housing CPI</t>
  </si>
  <si>
    <t>Home State</t>
  </si>
  <si>
    <t>(Home City, State)</t>
  </si>
  <si>
    <t>Home City, State</t>
  </si>
  <si>
    <t>Based on 30 year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</si>
</sst>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 locked="0"/>
    </xf>
    <xf numFmtId="10" fontId="0" fillId="0" borderId="0" xfId="0" applyNumberFormat="1" applyAlignment="1" applyProtection="1">
      <alignment/>
      <protection locked="0"/>
    </xf>
    <xf numFmtId="4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hidden="1"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 hidden="1"/>
    </xf>
    <xf numFmtId="4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Alignment="1" applyProtection="1">
      <alignment horizontal="right"/>
      <protection/>
    </xf>
    <xf numFmtId="4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7" fontId="0" fillId="2" borderId="0" xfId="17" applyNumberFormat="1" applyFill="1" applyAlignment="1">
      <alignment/>
    </xf>
    <xf numFmtId="44" fontId="0" fillId="2" borderId="0" xfId="17" applyFill="1" applyAlignment="1">
      <alignment/>
    </xf>
    <xf numFmtId="0" fontId="1" fillId="2" borderId="0" xfId="0" applyFont="1" applyFill="1" applyAlignment="1">
      <alignment/>
    </xf>
    <xf numFmtId="44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>
      <alignment/>
    </xf>
    <xf numFmtId="0" fontId="1" fillId="2" borderId="0" xfId="0" applyFont="1" applyFill="1" applyAlignment="1" applyProtection="1">
      <alignment/>
      <protection hidden="1"/>
    </xf>
    <xf numFmtId="44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2" borderId="0" xfId="0" applyNumberFormat="1" applyFill="1" applyAlignment="1" applyProtection="1">
      <alignment horizontal="center"/>
      <protection/>
    </xf>
    <xf numFmtId="49" fontId="5" fillId="4" borderId="0" xfId="20" applyNumberFormat="1" applyFill="1" applyAlignment="1" applyProtection="1">
      <alignment/>
      <protection locked="0"/>
    </xf>
    <xf numFmtId="0" fontId="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rate.com/gookeyword/popcalc2.asp?loanAmoun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50" zoomScaleNormal="150" workbookViewId="0" topLeftCell="A1">
      <selection activeCell="C14" sqref="C14"/>
    </sheetView>
  </sheetViews>
  <sheetFormatPr defaultColWidth="11.421875" defaultRowHeight="12.75"/>
  <cols>
    <col min="1" max="1" width="13.140625" style="0" customWidth="1"/>
    <col min="2" max="2" width="14.421875" style="0" customWidth="1"/>
    <col min="3" max="3" width="14.28125" style="0" customWidth="1"/>
    <col min="4" max="4" width="20.140625" style="0" customWidth="1"/>
    <col min="5" max="5" width="14.421875" style="0" customWidth="1"/>
    <col min="6" max="6" width="15.8515625" style="0" customWidth="1"/>
    <col min="7" max="7" width="15.140625" style="0" customWidth="1"/>
    <col min="8" max="16384" width="8.8515625" style="0" customWidth="1"/>
  </cols>
  <sheetData>
    <row r="1" spans="1:6" ht="12.75">
      <c r="A1" s="1" t="s">
        <v>0</v>
      </c>
      <c r="B1" s="4"/>
      <c r="C1" s="4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9" t="s">
        <v>1</v>
      </c>
      <c r="B3" s="3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9" t="s">
        <v>2</v>
      </c>
      <c r="B5" s="1" t="s">
        <v>25</v>
      </c>
      <c r="C5" s="1" t="s">
        <v>5</v>
      </c>
      <c r="D5" s="1"/>
      <c r="E5" s="1"/>
      <c r="F5" s="1"/>
    </row>
    <row r="6" spans="1:6" ht="12.75">
      <c r="A6" s="1" t="s">
        <v>3</v>
      </c>
      <c r="B6" s="8"/>
      <c r="C6" s="8"/>
      <c r="D6" s="1"/>
      <c r="E6" s="1"/>
      <c r="F6" s="1"/>
    </row>
    <row r="7" spans="1:6" ht="12.75">
      <c r="A7" s="1" t="s">
        <v>4</v>
      </c>
      <c r="B7" s="21">
        <f>B6/12</f>
        <v>0</v>
      </c>
      <c r="C7" s="21">
        <f>C6/12</f>
        <v>0</v>
      </c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 t="s">
        <v>23</v>
      </c>
      <c r="B9" s="3"/>
      <c r="C9" s="3"/>
      <c r="D9" s="1"/>
      <c r="E9" s="1"/>
      <c r="F9" s="1"/>
    </row>
    <row r="10" spans="1:6" ht="12.75">
      <c r="A10" s="18">
        <v>95000</v>
      </c>
      <c r="B10" s="15">
        <f>A10*B9/100</f>
        <v>0</v>
      </c>
      <c r="C10" s="15">
        <f>A10*C9/100</f>
        <v>0</v>
      </c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27" t="s">
        <v>6</v>
      </c>
      <c r="B12" s="8"/>
      <c r="C12" s="8"/>
      <c r="D12" s="1"/>
      <c r="E12" s="1"/>
      <c r="F12" s="1"/>
    </row>
    <row r="13" spans="1:6" ht="12.75">
      <c r="A13" s="28" t="s">
        <v>27</v>
      </c>
      <c r="B13" s="1"/>
      <c r="C13" s="1"/>
      <c r="D13" s="1"/>
      <c r="E13" s="1"/>
      <c r="F13" s="1"/>
    </row>
    <row r="14" spans="1:7" ht="12.75">
      <c r="A14" s="10" t="s">
        <v>24</v>
      </c>
      <c r="B14" s="10" t="s">
        <v>7</v>
      </c>
      <c r="C14" s="10" t="s">
        <v>8</v>
      </c>
      <c r="D14" s="9"/>
      <c r="E14" s="10" t="s">
        <v>26</v>
      </c>
      <c r="F14" s="10" t="s">
        <v>9</v>
      </c>
      <c r="G14" s="2"/>
    </row>
    <row r="15" spans="1:6" ht="12.75">
      <c r="A15" s="1"/>
      <c r="B15" s="7"/>
      <c r="C15" s="1"/>
      <c r="D15" s="11" t="s">
        <v>10</v>
      </c>
      <c r="E15" s="12">
        <f>B15</f>
        <v>0</v>
      </c>
      <c r="F15" s="12">
        <f>B15</f>
        <v>0</v>
      </c>
    </row>
    <row r="16" spans="1:6" ht="12.75">
      <c r="A16" s="26">
        <f>B12</f>
        <v>0</v>
      </c>
      <c r="B16" s="1"/>
      <c r="C16" s="20">
        <f>C12</f>
        <v>0</v>
      </c>
      <c r="D16" s="11" t="s">
        <v>11</v>
      </c>
      <c r="E16" s="13">
        <f>A16</f>
        <v>0</v>
      </c>
      <c r="F16" s="13">
        <f>C16</f>
        <v>0</v>
      </c>
    </row>
    <row r="17" spans="1:6" ht="12.75">
      <c r="A17" s="1"/>
      <c r="B17" s="5"/>
      <c r="C17" s="1"/>
      <c r="D17" s="11" t="s">
        <v>12</v>
      </c>
      <c r="E17" s="14">
        <f>B7*B17</f>
        <v>0</v>
      </c>
      <c r="F17" s="13">
        <f>C7*B17</f>
        <v>0</v>
      </c>
    </row>
    <row r="18" spans="1:6" ht="12.75">
      <c r="A18" s="6"/>
      <c r="B18" s="1"/>
      <c r="C18" s="6"/>
      <c r="D18" s="11" t="s">
        <v>13</v>
      </c>
      <c r="E18" s="13">
        <f>B7*A18</f>
        <v>0</v>
      </c>
      <c r="F18" s="13">
        <f>C7*C18</f>
        <v>0</v>
      </c>
    </row>
    <row r="19" spans="1:9" ht="12.75">
      <c r="A19" s="1"/>
      <c r="B19" s="16">
        <v>0.0765</v>
      </c>
      <c r="C19" s="1"/>
      <c r="D19" s="11" t="s">
        <v>14</v>
      </c>
      <c r="E19" s="13">
        <f>B7*B19</f>
        <v>0</v>
      </c>
      <c r="F19" s="13">
        <f>C7*B19</f>
        <v>0</v>
      </c>
      <c r="I19" s="25"/>
    </row>
    <row r="20" spans="1:6" ht="12.75">
      <c r="A20" s="4"/>
      <c r="B20" s="17">
        <v>350</v>
      </c>
      <c r="C20" s="4"/>
      <c r="D20" s="11" t="s">
        <v>15</v>
      </c>
      <c r="E20" s="12">
        <f aca="true" t="shared" si="0" ref="E20:F24">A20*B20/100</f>
        <v>0</v>
      </c>
      <c r="F20" s="12">
        <f t="shared" si="0"/>
        <v>0</v>
      </c>
    </row>
    <row r="21" spans="1:6" ht="12.75">
      <c r="A21" s="4"/>
      <c r="B21" s="17">
        <v>175</v>
      </c>
      <c r="C21" s="4"/>
      <c r="D21" s="11" t="s">
        <v>16</v>
      </c>
      <c r="E21" s="12">
        <f t="shared" si="0"/>
        <v>0</v>
      </c>
      <c r="F21" s="12">
        <f t="shared" si="0"/>
        <v>0</v>
      </c>
    </row>
    <row r="22" spans="1:6" ht="12.75">
      <c r="A22" s="4"/>
      <c r="B22" s="17">
        <v>225</v>
      </c>
      <c r="C22" s="4"/>
      <c r="D22" s="11" t="s">
        <v>17</v>
      </c>
      <c r="E22" s="12">
        <f t="shared" si="0"/>
        <v>0</v>
      </c>
      <c r="F22" s="12">
        <f t="shared" si="0"/>
        <v>0</v>
      </c>
    </row>
    <row r="23" spans="1:6" ht="12.75">
      <c r="A23" s="4"/>
      <c r="B23" s="17">
        <v>200</v>
      </c>
      <c r="C23" s="4"/>
      <c r="D23" s="11" t="s">
        <v>18</v>
      </c>
      <c r="E23" s="12">
        <f t="shared" si="0"/>
        <v>0</v>
      </c>
      <c r="F23" s="12">
        <f t="shared" si="0"/>
        <v>0</v>
      </c>
    </row>
    <row r="24" spans="1:6" ht="12.75">
      <c r="A24" s="4"/>
      <c r="B24" s="17">
        <v>188</v>
      </c>
      <c r="C24" s="4"/>
      <c r="D24" s="11" t="s">
        <v>19</v>
      </c>
      <c r="E24" s="12">
        <f t="shared" si="0"/>
        <v>0</v>
      </c>
      <c r="F24" s="12">
        <f t="shared" si="0"/>
        <v>0</v>
      </c>
    </row>
    <row r="25" spans="1:6" ht="12.75">
      <c r="A25" s="1"/>
      <c r="B25" s="1"/>
      <c r="C25" s="1"/>
      <c r="D25" s="11"/>
      <c r="E25" s="1"/>
      <c r="F25" s="1"/>
    </row>
    <row r="26" spans="1:6" ht="12.75">
      <c r="A26" s="1"/>
      <c r="B26" s="1"/>
      <c r="C26" s="1"/>
      <c r="D26" s="11" t="s">
        <v>20</v>
      </c>
      <c r="E26" s="12">
        <f>SUM(E15:E24)</f>
        <v>0</v>
      </c>
      <c r="F26" s="12">
        <f>SUM(F15:F24)</f>
        <v>0</v>
      </c>
    </row>
    <row r="27" spans="1:6" ht="12.75">
      <c r="A27" s="1"/>
      <c r="B27" s="1"/>
      <c r="C27" s="1"/>
      <c r="D27" s="11"/>
      <c r="E27" s="1"/>
      <c r="F27" s="1"/>
    </row>
    <row r="28" spans="1:6" ht="12">
      <c r="A28" s="1"/>
      <c r="B28" s="1"/>
      <c r="C28" s="1"/>
      <c r="D28" s="11" t="s">
        <v>21</v>
      </c>
      <c r="E28" s="15">
        <f>B7-E26</f>
        <v>0</v>
      </c>
      <c r="F28" s="15">
        <f>C7-F26</f>
        <v>0</v>
      </c>
    </row>
    <row r="29" spans="1:6" ht="12">
      <c r="A29" s="1"/>
      <c r="B29" s="1"/>
      <c r="C29" s="1"/>
      <c r="D29" s="11"/>
      <c r="E29" s="1"/>
      <c r="F29" s="1"/>
    </row>
    <row r="30" spans="1:6" ht="12">
      <c r="A30" s="1"/>
      <c r="B30" s="1"/>
      <c r="C30" s="1"/>
      <c r="D30" s="22" t="s">
        <v>22</v>
      </c>
      <c r="E30" s="23">
        <f>E28-F28</f>
        <v>0</v>
      </c>
      <c r="F30" s="24"/>
    </row>
    <row r="31" spans="1:6" ht="12">
      <c r="A31" s="1"/>
      <c r="B31" s="1"/>
      <c r="C31" s="1"/>
      <c r="D31" s="1"/>
      <c r="E31" s="1"/>
      <c r="F31" s="1"/>
    </row>
  </sheetData>
  <sheetProtection sheet="1" objects="1" scenarios="1" selectLockedCells="1"/>
  <protectedRanges>
    <protectedRange sqref="B6" name="Range1"/>
  </protectedRanges>
  <hyperlinks>
    <hyperlink ref="A12" r:id="rId1" display="Housing Cost"/>
  </hyperlinks>
  <printOptions/>
  <pageMargins left="0.75" right="0.75" top="1" bottom="1" header="0.5" footer="0.5"/>
  <pageSetup horizontalDpi="300" verticalDpi="300" orientation="landscape"/>
  <headerFooter alignWithMargins="0">
    <oddFooter>&amp;LMonthly Expenses&amp;CShowing Totals&amp;RNo Place Like Nebraska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Seward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Dennis Kahl</cp:lastModifiedBy>
  <cp:lastPrinted>2005-07-21T15:00:49Z</cp:lastPrinted>
  <dcterms:created xsi:type="dcterms:W3CDTF">2005-06-15T13:03:36Z</dcterms:created>
  <dcterms:modified xsi:type="dcterms:W3CDTF">2008-04-11T18:18:06Z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